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2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<sst xmlns="http://schemas.openxmlformats.org/spreadsheetml/2006/main" count="73" uniqueCount="70">
  <si>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</si>
  <si>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</si>
  <si>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</si>
  <si>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Ярославская,20</t>
  </si>
  <si>
    <t xml:space="preserve">       период: с 01 января 2019 по 31 декабря 2019 года</t>
  </si>
  <si>
    <t xml:space="preserve">Общая  площадь дома : 3511,9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</si>
  <si>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</si>
  <si>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22,42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</si>
  <si>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</si>
  <si>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</si>
  <si>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</si>
  <si>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</si>
  <si>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</si>
  <si>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</si>
  <si>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</si>
  <si>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</si>
  <si>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</si>
  <si>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</si>
  <si>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</si>
  <si>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</si>
  <si>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</si>
  <si>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</si>
  <si>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</si>
  <si>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</si>
  <si>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</si>
  <si>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</si>
  <si>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</si>
  <si>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</si>
  <si>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</si>
  <si>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</si>
  <si>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</si>
  <si>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</si>
  <si>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</si>
  <si>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</si>
  <si>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</si>
  <si>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</si>
  <si>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</si>
  <si>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</si>
  <si>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</si>
  <si>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</si>
  <si>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</si>
  <si>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</si>
  <si>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</si>
  <si>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</si>
  <si>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Установка окон из ПВХ в подвальное помещение - 6 шт.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</si>
  <si>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</si>
  <si>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Замена крыши на контейнерной площадке - 25 кв.м.</t>
  </si>
  <si>
    <t xml:space="preserve">Ремонт кровли кв.№44 и лестн. площадка подъезд № 1 - 151 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</si>
  <si>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</si>
  <si>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</si>
  <si>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</si>
  <si>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</si>
  <si>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</si>
  <si>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</si>
  <si>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</si>
  <si>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</si>
  <si>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</si>
  <si>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</si>
  <si>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</si>
  <si>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</si>
  <si>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 ртутных  ламп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</si>
  <si>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</si>
  <si>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</si>
  <si>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</si>
  <si>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-  418540,90  руб.</t>
  </si>
  <si>
    <t xml:space="preserve">За  отчетный   период  поступило  от  населения  на  содержание  и  текущий  ремонт   : 333460,15  руб.</t>
  </si>
  <si>
    <t xml:space="preserve">Выполнено  работ  по  содержанию  и  текущему  ремонту  за  отчетный  период   :   159413,39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</si>
  <si>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-  244494,14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</si>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</sst>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7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G38" activeCellId="0" sqref="G38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276196.17</v>
      </c>
      <c r="F12" s="9"/>
    </row>
    <row r="13" customFormat="false" ht="15.6" hidden="false" customHeight="false" outlineLevel="0" collapsed="false">
      <c r="B13" s="10" t="s">
        <v>14</v>
      </c>
      <c r="C13" s="7" t="n">
        <v>1019648.75</v>
      </c>
      <c r="D13" s="7" t="n">
        <v>1008110.41</v>
      </c>
      <c r="E13" s="11" t="n">
        <f aca="false">D13-C13</f>
        <v>-11538.34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2030053.39</v>
      </c>
      <c r="D14" s="7" t="n">
        <f aca="false">D15+D16+D17</f>
        <v>1991559.45</v>
      </c>
      <c r="E14" s="11" t="n">
        <f aca="false">D14-C14</f>
        <v>-38493.9399999997</v>
      </c>
      <c r="F14" s="11"/>
    </row>
    <row r="15" customFormat="false" ht="15.6" hidden="false" customHeight="false" outlineLevel="0" collapsed="false">
      <c r="B15" s="10" t="s">
        <v>16</v>
      </c>
      <c r="C15" s="7" t="n">
        <v>367288.22</v>
      </c>
      <c r="D15" s="7" t="n">
        <v>363374.33</v>
      </c>
      <c r="E15" s="11" t="n">
        <f aca="false">D15-C15</f>
        <v>-3913.88999999996</v>
      </c>
      <c r="F15" s="11"/>
    </row>
    <row r="16" customFormat="false" ht="15.6" hidden="false" customHeight="false" outlineLevel="0" collapsed="false">
      <c r="B16" s="10" t="s">
        <v>17</v>
      </c>
      <c r="C16" s="7" t="n">
        <v>1279847.4</v>
      </c>
      <c r="D16" s="7" t="n">
        <v>1286791.59</v>
      </c>
      <c r="E16" s="11" t="n">
        <f aca="false">D16-C16</f>
        <v>6944.19000000018</v>
      </c>
      <c r="F16" s="11"/>
    </row>
    <row r="17" customFormat="false" ht="15.6" hidden="false" customHeight="false" outlineLevel="0" collapsed="false">
      <c r="B17" s="10" t="s">
        <v>18</v>
      </c>
      <c r="C17" s="7" t="n">
        <v>382917.77</v>
      </c>
      <c r="D17" s="7" t="n">
        <v>341393.53</v>
      </c>
      <c r="E17" s="11" t="n">
        <f aca="false">D17-C17</f>
        <v>-41524.24</v>
      </c>
      <c r="F17" s="11"/>
    </row>
    <row r="18" customFormat="false" ht="15.6" hidden="false" customHeight="false" outlineLevel="0" collapsed="false">
      <c r="B18" s="12" t="s">
        <v>19</v>
      </c>
      <c r="C18" s="7" t="n">
        <v>17858.03</v>
      </c>
      <c r="D18" s="7" t="n">
        <v>5959.82</v>
      </c>
      <c r="E18" s="11" t="n">
        <f aca="false">D18-C18</f>
        <v>-11898.21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3067560.17</v>
      </c>
      <c r="D19" s="7" t="n">
        <f aca="false">D13+D14+D18</f>
        <v>3005629.68</v>
      </c>
      <c r="E19" s="11" t="n">
        <f aca="false">D19-C19</f>
        <v>-61930.4899999993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338126.659999999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3511.9</v>
      </c>
      <c r="E26" s="18" t="s">
        <v>29</v>
      </c>
      <c r="F26" s="21" t="n">
        <v>56876.28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3511.9</v>
      </c>
      <c r="E28" s="22" t="s">
        <v>31</v>
      </c>
      <c r="F28" s="23" t="n">
        <v>188049.72</v>
      </c>
    </row>
    <row r="29" customFormat="false" ht="46.8" hidden="false" customHeight="false" outlineLevel="0" collapsed="false">
      <c r="B29" s="24" t="s">
        <v>32</v>
      </c>
      <c r="C29" s="24"/>
      <c r="D29" s="17" t="n">
        <v>3511.9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3511.9</v>
      </c>
      <c r="E30" s="22" t="s">
        <v>34</v>
      </c>
      <c r="F30" s="23" t="n">
        <v>2424.36</v>
      </c>
    </row>
    <row r="31" customFormat="false" ht="20.25" hidden="false" customHeight="true" outlineLevel="0" collapsed="false">
      <c r="B31" s="19" t="s">
        <v>35</v>
      </c>
      <c r="C31" s="19"/>
      <c r="D31" s="19"/>
      <c r="E31" s="19"/>
      <c r="F31" s="19"/>
    </row>
    <row r="32" customFormat="false" ht="56.2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29.25" hidden="false" customHeight="true" outlineLevel="0" collapsed="false">
      <c r="B33" s="27" t="s">
        <v>39</v>
      </c>
      <c r="C33" s="27"/>
      <c r="D33" s="7"/>
      <c r="E33" s="18"/>
      <c r="F33" s="28" t="n">
        <v>9425.24</v>
      </c>
    </row>
    <row r="34" customFormat="false" ht="33.75" hidden="false" customHeight="true" outlineLevel="0" collapsed="false">
      <c r="B34" s="29" t="s">
        <v>40</v>
      </c>
      <c r="C34" s="29"/>
      <c r="D34" s="7"/>
      <c r="E34" s="18"/>
      <c r="F34" s="28" t="n">
        <v>25073.08</v>
      </c>
    </row>
    <row r="35" customFormat="false" ht="37.2" hidden="false" customHeight="true" outlineLevel="0" collapsed="false">
      <c r="B35" s="30" t="s">
        <v>41</v>
      </c>
      <c r="C35" s="30"/>
      <c r="D35" s="22"/>
      <c r="E35" s="18" t="s">
        <v>42</v>
      </c>
      <c r="F35" s="7" t="n">
        <v>0</v>
      </c>
    </row>
    <row r="36" customFormat="false" ht="64.5" hidden="false" customHeight="true" outlineLevel="0" collapsed="false">
      <c r="B36" s="31" t="s">
        <v>43</v>
      </c>
      <c r="C36" s="31"/>
      <c r="D36" s="32"/>
      <c r="E36" s="18" t="s">
        <v>38</v>
      </c>
      <c r="F36" s="19"/>
    </row>
    <row r="37" customFormat="false" ht="41.25" hidden="false" customHeight="true" outlineLevel="0" collapsed="false">
      <c r="B37" s="33" t="s">
        <v>44</v>
      </c>
      <c r="C37" s="33"/>
      <c r="D37" s="32"/>
      <c r="E37" s="18"/>
      <c r="F37" s="7" t="n">
        <v>29200</v>
      </c>
    </row>
    <row r="38" customFormat="false" ht="71.25" hidden="false" customHeight="true" outlineLevel="0" collapsed="false">
      <c r="B38" s="31" t="s">
        <v>45</v>
      </c>
      <c r="C38" s="31"/>
      <c r="D38" s="6"/>
      <c r="E38" s="18" t="s">
        <v>38</v>
      </c>
      <c r="F38" s="6"/>
    </row>
    <row r="39" customFormat="false" ht="46.5" hidden="false" customHeight="true" outlineLevel="0" collapsed="false">
      <c r="B39" s="29" t="s">
        <v>46</v>
      </c>
      <c r="C39" s="29"/>
      <c r="D39" s="6"/>
      <c r="E39" s="18"/>
      <c r="F39" s="18" t="n">
        <v>2678.7</v>
      </c>
    </row>
    <row r="40" customFormat="false" ht="33.75" hidden="false" customHeight="true" outlineLevel="0" collapsed="false">
      <c r="B40" s="33" t="s">
        <v>47</v>
      </c>
      <c r="C40" s="33"/>
      <c r="D40" s="6"/>
      <c r="E40" s="18"/>
      <c r="F40" s="18" t="n">
        <v>93036.37</v>
      </c>
    </row>
    <row r="41" customFormat="false" ht="25.5" hidden="false" customHeight="true" outlineLevel="0" collapsed="false">
      <c r="B41" s="30" t="s">
        <v>48</v>
      </c>
      <c r="C41" s="30"/>
      <c r="D41" s="34"/>
      <c r="E41" s="35"/>
      <c r="F41" s="19" t="n">
        <f aca="false">SUM(F32:F40)</f>
        <v>159413.39</v>
      </c>
    </row>
    <row r="42" customFormat="false" ht="18.6" hidden="false" customHeight="true" outlineLevel="0" collapsed="false">
      <c r="B42" s="36" t="s">
        <v>49</v>
      </c>
      <c r="C42" s="36"/>
      <c r="D42" s="36"/>
      <c r="E42" s="36"/>
      <c r="F42" s="36"/>
    </row>
    <row r="43" customFormat="false" ht="48.75" hidden="false" customHeight="true" outlineLevel="0" collapsed="false">
      <c r="B43" s="12" t="s">
        <v>50</v>
      </c>
      <c r="C43" s="12"/>
      <c r="D43" s="17" t="n">
        <v>3511.9</v>
      </c>
      <c r="E43" s="18" t="s">
        <v>51</v>
      </c>
      <c r="F43" s="23" t="n">
        <v>67853.76</v>
      </c>
    </row>
    <row r="44" customFormat="false" ht="21.75" hidden="false" customHeight="true" outlineLevel="0" collapsed="false">
      <c r="B44" s="12" t="s">
        <v>52</v>
      </c>
      <c r="C44" s="12"/>
      <c r="D44" s="17" t="n">
        <v>3511.9</v>
      </c>
      <c r="E44" s="7"/>
      <c r="F44" s="23" t="n">
        <v>32385.87</v>
      </c>
    </row>
    <row r="45" customFormat="false" ht="22.5" hidden="false" customHeight="true" outlineLevel="0" collapsed="false">
      <c r="B45" s="24" t="s">
        <v>53</v>
      </c>
      <c r="C45" s="24"/>
      <c r="D45" s="17" t="n">
        <v>3511.9</v>
      </c>
      <c r="E45" s="7"/>
      <c r="F45" s="23" t="n">
        <v>12189.73</v>
      </c>
    </row>
    <row r="46" customFormat="false" ht="15.6" hidden="false" customHeight="false" outlineLevel="0" collapsed="false">
      <c r="B46" s="37" t="s">
        <v>54</v>
      </c>
      <c r="C46" s="37"/>
      <c r="D46" s="17" t="n">
        <v>3511.9</v>
      </c>
      <c r="E46" s="7"/>
      <c r="F46" s="23" t="n">
        <v>96968.16</v>
      </c>
    </row>
    <row r="47" customFormat="false" ht="15.6" hidden="false" customHeight="false" outlineLevel="0" collapsed="false">
      <c r="B47" s="37" t="s">
        <v>55</v>
      </c>
      <c r="C47" s="37"/>
      <c r="D47" s="17" t="n">
        <v>3511.9</v>
      </c>
      <c r="E47" s="7"/>
      <c r="F47" s="23" t="n">
        <v>149607.72</v>
      </c>
    </row>
    <row r="48" customFormat="false" ht="15.6" hidden="false" customHeight="false" outlineLevel="0" collapsed="false">
      <c r="B48" s="37" t="s">
        <v>56</v>
      </c>
      <c r="C48" s="37"/>
      <c r="D48" s="17" t="n">
        <v>3511.9</v>
      </c>
      <c r="E48" s="7"/>
      <c r="F48" s="23" t="n">
        <v>0</v>
      </c>
    </row>
    <row r="49" customFormat="false" ht="15.6" hidden="false" customHeight="false" outlineLevel="0" collapsed="false">
      <c r="B49" s="37" t="s">
        <v>57</v>
      </c>
      <c r="C49" s="37"/>
      <c r="D49" s="17" t="n">
        <v>3511.9</v>
      </c>
      <c r="E49" s="7"/>
      <c r="F49" s="23" t="n">
        <f aca="false">F50+F51+F52+F53+F55+F54</f>
        <v>41780.8</v>
      </c>
    </row>
    <row r="50" customFormat="false" ht="15.6" hidden="false" customHeight="false" outlineLevel="0" collapsed="false">
      <c r="B50" s="24" t="s">
        <v>58</v>
      </c>
      <c r="C50" s="24"/>
      <c r="D50" s="17"/>
      <c r="E50" s="7"/>
      <c r="F50" s="23" t="n">
        <v>3928.46</v>
      </c>
    </row>
    <row r="51" customFormat="false" ht="15.6" hidden="false" customHeight="false" outlineLevel="0" collapsed="false">
      <c r="B51" s="24" t="s">
        <v>59</v>
      </c>
      <c r="C51" s="24"/>
      <c r="D51" s="17"/>
      <c r="E51" s="7"/>
      <c r="F51" s="23" t="n">
        <v>3000</v>
      </c>
    </row>
    <row r="52" customFormat="false" ht="15.6" hidden="false" customHeight="false" outlineLevel="0" collapsed="false">
      <c r="B52" s="24" t="s">
        <v>60</v>
      </c>
      <c r="C52" s="24"/>
      <c r="D52" s="17"/>
      <c r="E52" s="7"/>
      <c r="F52" s="23" t="n">
        <v>187</v>
      </c>
    </row>
    <row r="53" customFormat="false" ht="15.6" hidden="false" customHeight="false" outlineLevel="0" collapsed="false">
      <c r="B53" s="24" t="s">
        <v>61</v>
      </c>
      <c r="C53" s="24"/>
      <c r="D53" s="38"/>
      <c r="E53" s="7"/>
      <c r="F53" s="23" t="n">
        <v>12598.25</v>
      </c>
    </row>
    <row r="54" customFormat="false" ht="32.25" hidden="false" customHeight="true" outlineLevel="0" collapsed="false">
      <c r="B54" s="12" t="s">
        <v>62</v>
      </c>
      <c r="C54" s="12"/>
      <c r="D54" s="38"/>
      <c r="E54" s="28"/>
      <c r="F54" s="23" t="n">
        <v>14581.13</v>
      </c>
    </row>
    <row r="55" customFormat="false" ht="32.25" hidden="false" customHeight="true" outlineLevel="0" collapsed="false">
      <c r="B55" s="12" t="s">
        <v>63</v>
      </c>
      <c r="C55" s="12"/>
      <c r="D55" s="10"/>
      <c r="E55" s="28"/>
      <c r="F55" s="7" t="n">
        <v>7485.96</v>
      </c>
    </row>
    <row r="56" customFormat="false" ht="27" hidden="false" customHeight="true" outlineLevel="0" collapsed="false">
      <c r="B56" s="39"/>
      <c r="C56" s="40"/>
      <c r="D56" s="40"/>
      <c r="E56" s="40"/>
      <c r="F56" s="40"/>
    </row>
    <row r="57" customFormat="false" ht="43.5" hidden="false" customHeight="true" outlineLevel="0" collapsed="false">
      <c r="B57" s="41" t="s">
        <v>64</v>
      </c>
      <c r="C57" s="41"/>
      <c r="D57" s="41"/>
      <c r="E57" s="41"/>
      <c r="F57" s="41"/>
    </row>
    <row r="58" customFormat="false" ht="36.75" hidden="false" customHeight="true" outlineLevel="0" collapsed="false">
      <c r="B58" s="41" t="s">
        <v>65</v>
      </c>
      <c r="C58" s="41"/>
      <c r="D58" s="41"/>
      <c r="E58" s="41"/>
      <c r="F58" s="41"/>
    </row>
    <row r="59" customFormat="false" ht="15.6" hidden="false" customHeight="false" outlineLevel="0" collapsed="false">
      <c r="B59" s="1"/>
      <c r="C59" s="1"/>
      <c r="D59" s="1"/>
      <c r="E59" s="1"/>
      <c r="F59" s="1"/>
    </row>
    <row r="60" customFormat="false" ht="15.6" hidden="false" customHeight="false" outlineLevel="0" collapsed="false">
      <c r="B60" s="3" t="s">
        <v>66</v>
      </c>
      <c r="C60" s="3"/>
      <c r="D60" s="3"/>
      <c r="E60" s="3"/>
      <c r="F60" s="3"/>
    </row>
    <row r="61" customFormat="false" ht="15.6" hidden="false" customHeight="false" outlineLevel="0" collapsed="false">
      <c r="B61" s="1"/>
      <c r="C61" s="42"/>
      <c r="D61" s="1"/>
      <c r="E61" s="1"/>
      <c r="F61" s="1"/>
    </row>
    <row r="62" customFormat="false" ht="38.25" hidden="false" customHeight="true" outlineLevel="0" collapsed="false">
      <c r="B62" s="41" t="s">
        <v>67</v>
      </c>
      <c r="C62" s="41"/>
      <c r="D62" s="41"/>
      <c r="E62" s="41"/>
      <c r="F62" s="41"/>
    </row>
    <row r="63" customFormat="false" ht="15.6" hidden="false" customHeight="false" outlineLevel="0" collapsed="false">
      <c r="B63" s="1"/>
      <c r="C63" s="1"/>
      <c r="D63" s="1"/>
      <c r="E63" s="1"/>
      <c r="F63" s="1"/>
    </row>
    <row r="65" customFormat="false" ht="30.75" hidden="false" customHeight="true" outlineLevel="0" collapsed="false">
      <c r="B65" s="43" t="s">
        <v>68</v>
      </c>
      <c r="C65" s="43"/>
      <c r="D65" s="43"/>
      <c r="E65" s="43"/>
      <c r="F65" s="43"/>
    </row>
    <row r="67" customFormat="false" ht="24.75" hidden="false" customHeight="true" outlineLevel="0" collapsed="false">
      <c r="B67" s="43" t="s">
        <v>69</v>
      </c>
      <c r="C67" s="43"/>
      <c r="D67" s="43"/>
      <c r="E67" s="43"/>
      <c r="F67" s="43"/>
    </row>
  </sheetData>
  <mergeCells count="58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4"/>
    <mergeCell ref="E32:E34"/>
    <mergeCell ref="B33:C33"/>
    <mergeCell ref="B34:C34"/>
    <mergeCell ref="B35:C35"/>
    <mergeCell ref="B36:C36"/>
    <mergeCell ref="D36:D37"/>
    <mergeCell ref="E36:E37"/>
    <mergeCell ref="B37:C37"/>
    <mergeCell ref="B38:C38"/>
    <mergeCell ref="D38:D40"/>
    <mergeCell ref="E38:E40"/>
    <mergeCell ref="B39:C39"/>
    <mergeCell ref="B40:C40"/>
    <mergeCell ref="B41:C41"/>
    <mergeCell ref="B42:F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7:F57"/>
    <mergeCell ref="B58:F58"/>
    <mergeCell ref="B60:F60"/>
    <mergeCell ref="B62:F62"/>
    <mergeCell ref="B65:F65"/>
    <mergeCell ref="B67:F67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2020-03-25T10:42:04Z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